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020" windowHeight="12660" activeTab="0"/>
  </bookViews>
  <sheets>
    <sheet name="atp glider calculator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0" fillId="3" borderId="0" xfId="0" applyFill="1" applyAlignment="1" applyProtection="1">
      <alignment/>
      <protection hidden="1"/>
    </xf>
    <xf numFmtId="0" fontId="1" fillId="4" borderId="1" xfId="0" applyFont="1" applyFill="1" applyBorder="1" applyAlignment="1" applyProtection="1">
      <alignment/>
      <protection locked="0"/>
    </xf>
    <xf numFmtId="0" fontId="3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6" fillId="3" borderId="0" xfId="0" applyFont="1" applyFill="1" applyAlignment="1" applyProtection="1">
      <alignment/>
      <protection hidden="1" locked="0"/>
    </xf>
    <xf numFmtId="0" fontId="1" fillId="2" borderId="0" xfId="0" applyFont="1" applyFill="1" applyAlignment="1" applyProtection="1">
      <alignment horizontal="right" wrapText="1"/>
      <protection hidden="1"/>
    </xf>
    <xf numFmtId="0" fontId="1" fillId="2" borderId="0" xfId="0" applyFont="1" applyFill="1" applyAlignment="1" applyProtection="1">
      <alignment/>
      <protection hidden="1"/>
    </xf>
    <xf numFmtId="0" fontId="0" fillId="3" borderId="0" xfId="0" applyFill="1" applyAlignment="1" applyProtection="1">
      <alignment/>
      <protection hidden="1" locked="0"/>
    </xf>
    <xf numFmtId="3" fontId="2" fillId="2" borderId="0" xfId="0" applyNumberFormat="1" applyFont="1" applyFill="1" applyAlignment="1" applyProtection="1">
      <alignment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7.emf" /><Relationship Id="rId3" Type="http://schemas.openxmlformats.org/officeDocument/2006/relationships/image" Target="../media/image6.emf" /><Relationship Id="rId4" Type="http://schemas.openxmlformats.org/officeDocument/2006/relationships/image" Target="../media/image2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590550</xdr:colOff>
      <xdr:row>1</xdr:row>
      <xdr:rowOff>85725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5245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38100</xdr:colOff>
      <xdr:row>1</xdr:row>
      <xdr:rowOff>28575</xdr:rowOff>
    </xdr:from>
    <xdr:to>
      <xdr:col>0</xdr:col>
      <xdr:colOff>552450</xdr:colOff>
      <xdr:row>2</xdr:row>
      <xdr:rowOff>114300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90500"/>
          <a:ext cx="51435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628650</xdr:colOff>
      <xdr:row>0</xdr:row>
      <xdr:rowOff>0</xdr:rowOff>
    </xdr:from>
    <xdr:to>
      <xdr:col>0</xdr:col>
      <xdr:colOff>1190625</xdr:colOff>
      <xdr:row>1</xdr:row>
      <xdr:rowOff>85725</xdr:rowOff>
    </xdr:to>
    <xdr:pic>
      <xdr:nvPicPr>
        <xdr:cNvPr id="3" name="Optio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8650" y="0"/>
          <a:ext cx="56197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628650</xdr:colOff>
      <xdr:row>1</xdr:row>
      <xdr:rowOff>38100</xdr:rowOff>
    </xdr:from>
    <xdr:to>
      <xdr:col>0</xdr:col>
      <xdr:colOff>1133475</xdr:colOff>
      <xdr:row>2</xdr:row>
      <xdr:rowOff>123825</xdr:rowOff>
    </xdr:to>
    <xdr:pic>
      <xdr:nvPicPr>
        <xdr:cNvPr id="4" name="Option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" y="200025"/>
          <a:ext cx="50482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1219200</xdr:colOff>
      <xdr:row>0</xdr:row>
      <xdr:rowOff>0</xdr:rowOff>
    </xdr:from>
    <xdr:to>
      <xdr:col>1</xdr:col>
      <xdr:colOff>628650</xdr:colOff>
      <xdr:row>1</xdr:row>
      <xdr:rowOff>85725</xdr:rowOff>
    </xdr:to>
    <xdr:pic>
      <xdr:nvPicPr>
        <xdr:cNvPr id="5" name="Option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9200" y="0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1219200</xdr:colOff>
      <xdr:row>1</xdr:row>
      <xdr:rowOff>38100</xdr:rowOff>
    </xdr:from>
    <xdr:to>
      <xdr:col>1</xdr:col>
      <xdr:colOff>628650</xdr:colOff>
      <xdr:row>2</xdr:row>
      <xdr:rowOff>123825</xdr:rowOff>
    </xdr:to>
    <xdr:pic>
      <xdr:nvPicPr>
        <xdr:cNvPr id="6" name="Option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19200" y="200025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Z100"/>
  <sheetViews>
    <sheetView tabSelected="1" zoomScale="200" zoomScaleNormal="200" zoomScaleSheetLayoutView="100" workbookViewId="0" topLeftCell="A1">
      <selection activeCell="A6" sqref="A6"/>
    </sheetView>
  </sheetViews>
  <sheetFormatPr defaultColWidth="9.140625" defaultRowHeight="12.75"/>
  <cols>
    <col min="1" max="1" width="29.421875" style="1" customWidth="1"/>
    <col min="2" max="2" width="47.00390625" style="1" customWidth="1"/>
    <col min="3" max="3" width="9.140625" style="1" customWidth="1"/>
    <col min="4" max="94" width="9.140625" style="4" customWidth="1"/>
    <col min="95" max="16384" width="9.140625" style="1" customWidth="1"/>
  </cols>
  <sheetData>
    <row r="1" spans="1:3" ht="12.75">
      <c r="A1" s="6" t="b">
        <v>1</v>
      </c>
      <c r="B1" s="6" t="b">
        <v>0</v>
      </c>
      <c r="C1" s="6" t="b">
        <v>1</v>
      </c>
    </row>
    <row r="2" spans="1:3" ht="12.75">
      <c r="A2" s="6" t="b">
        <v>0</v>
      </c>
      <c r="B2" s="6" t="b">
        <v>0</v>
      </c>
      <c r="C2" s="6" t="b">
        <v>0</v>
      </c>
    </row>
    <row r="3" spans="1:3" ht="12.75">
      <c r="A3" s="7"/>
      <c r="B3" s="7"/>
      <c r="C3" s="7"/>
    </row>
    <row r="4" spans="1:3" ht="12.75">
      <c r="A4" s="2"/>
      <c r="B4" s="3"/>
      <c r="C4" s="2"/>
    </row>
    <row r="5" spans="1:3" ht="29.25" customHeight="1" thickBot="1">
      <c r="A5" s="9" t="str">
        <f>IF($X$99=TRUE,"Compila qui sotto il numero di metri richiesti",IF($X$100=TRUE,"Fill up below the required number of meters",IF($Y$99=TRUE,"Geben Sie unten die gewünschte Anzahl Meter ein",IF($Y$100=TRUE,"Remplissez ci-dessous le nombre de mètres requis",IF($Z$99=TRUE,"Rellene abajo la cantidad de metros que necesite",IF($Z$100=TRUE,"Wpisz tu poniżej liczbę żądanych metrów"))))))</f>
        <v>Compila qui sotto il numero di metri richiesti</v>
      </c>
      <c r="B5" s="9"/>
      <c r="C5" s="2"/>
    </row>
    <row r="6" spans="1:3" ht="13.5" thickBot="1">
      <c r="A6" s="5"/>
      <c r="B6" s="10" t="str">
        <f>IF(X99=TRUE,"m corda con perno passo 60 mm",IF(X100=TRUE,"m spacer cord with 60 mm distance",IF(Y99=TRUE,"m Knopfkordel mit 60 mm Abstand",IF(Y100=TRUE,"m cordon avec boutons écart 60 mm",IF(Z99=TRUE,"m cordon con botones distancia 60 mm",IF(Z100=TRUE,"sznura z rdzeniem odległość 60 mm"))))))</f>
        <v>m corda con perno passo 60 mm</v>
      </c>
      <c r="C6" s="2"/>
    </row>
    <row r="7" spans="1:3" ht="13.5" thickBot="1">
      <c r="A7" s="5"/>
      <c r="B7" s="10" t="str">
        <f>IF(X99=TRUE,"m corda con perno passo 80 mm",IF(X100=TRUE,"m spacer cord with 80 mm distance",IF(Y99=TRUE,"m Knopfkordel mit 80 mm Abstand",IF(Y100=TRUE,"m cordon avec boutons écart 80 mm",IF(Z99=TRUE,"m cordon con botones distancia 80 mm",IF(Z100=TRUE,"sznura z rdzeniem odległość 80 mm"))))))</f>
        <v>m corda con perno passo 80 mm</v>
      </c>
      <c r="C7" s="2"/>
    </row>
    <row r="8" spans="1:3" ht="12.75">
      <c r="A8" s="2"/>
      <c r="B8" s="7"/>
      <c r="C8" s="2"/>
    </row>
    <row r="9" spans="1:3" ht="12.75">
      <c r="A9" s="12">
        <f>110*CEILING((100/6)*A6/110,1)+110*CEILING((100/8)*A7/110,1)</f>
        <v>0</v>
      </c>
      <c r="B9" s="10" t="str">
        <f>IF($X$99=TRUE,"numero di scorrevoli necessari",IF($X$100=TRUE,"# required gliders",IF($Y$99=TRUE,"erforderliche Anzahl Gleiter",IF($Y$100=TRUE,"quantité de glisseurs requise",IF($Z$99=TRUE,"cantidad de correderas requerida",IF($Z$100=TRUE,"liczba potrzebnych suwaków"))))))</f>
        <v>numero di scorrevoli necessari</v>
      </c>
      <c r="C9" s="2"/>
    </row>
    <row r="10" spans="1:3" ht="12.75">
      <c r="A10" s="3"/>
      <c r="B10" s="10" t="str">
        <f>IF($X$99=TRUE,"(adattato alla confezione di 110 pezzi per sacchetto)",IF($X$100=TRUE,"(adapted to the packaging of 110 pieces per bag)",IF($Y$99=TRUE,"(angepasst an die V.E. von 110 St pro Beutel)",IF($Y$100=TRUE,"(adapté à l'emballage de 110 pièces par sac)",IF($Z$99=TRUE,"(adaptado al embalaje de 110 pzas por bolsita)",IF($Z$100=TRUE,"(odpowiednie do opakowania z 110 sztukami w woreczku)"))))))</f>
        <v>(adattato alla confezione di 110 pezzi per sacchetto)</v>
      </c>
      <c r="C10" s="2"/>
    </row>
    <row r="11" spans="1:3" ht="12.75">
      <c r="A11" s="4"/>
      <c r="B11" s="4"/>
      <c r="C11" s="4"/>
    </row>
    <row r="12" spans="1:3" ht="12.75">
      <c r="A12" s="4"/>
      <c r="B12" s="4"/>
      <c r="C12" s="4"/>
    </row>
    <row r="13" spans="1:3" ht="12.75">
      <c r="A13" s="4"/>
      <c r="B13" s="4"/>
      <c r="C13" s="4"/>
    </row>
    <row r="14" spans="1:3" ht="12.75">
      <c r="A14" s="4"/>
      <c r="B14" s="4"/>
      <c r="C14" s="4"/>
    </row>
    <row r="15" spans="1:3" ht="12.75">
      <c r="A15" s="4"/>
      <c r="B15" s="4"/>
      <c r="C15" s="4"/>
    </row>
    <row r="16" spans="1:3" ht="12.75">
      <c r="A16" s="4"/>
      <c r="B16" s="4"/>
      <c r="C16" s="4"/>
    </row>
    <row r="17" s="4" customFormat="1" ht="12.75"/>
    <row r="18" s="4" customFormat="1" ht="12.75"/>
    <row r="19" s="4" customFormat="1" ht="12.75"/>
    <row r="20" s="4" customFormat="1" ht="12.75"/>
    <row r="21" s="4" customFormat="1" ht="12.75"/>
    <row r="22" s="4" customFormat="1" ht="12.75">
      <c r="A22" s="11"/>
    </row>
    <row r="23" s="4" customFormat="1" ht="12.75"/>
    <row r="24" s="4" customFormat="1" ht="12.75"/>
    <row r="25" s="4" customFormat="1" ht="12.75"/>
    <row r="26" s="4" customFormat="1" ht="12.75"/>
    <row r="27" s="4" customFormat="1" ht="12.75"/>
    <row r="28" s="4" customFormat="1" ht="12.75"/>
    <row r="29" s="4" customFormat="1" ht="12.75"/>
    <row r="30" s="4" customFormat="1" ht="12.75"/>
    <row r="31" s="4" customFormat="1" ht="12.75"/>
    <row r="32" s="4" customFormat="1" ht="12.75"/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99" spans="24:26" ht="12.75">
      <c r="X99" s="8" t="b">
        <v>1</v>
      </c>
      <c r="Y99" s="8" t="b">
        <v>0</v>
      </c>
      <c r="Z99" s="8" t="b">
        <v>0</v>
      </c>
    </row>
    <row r="100" spans="24:26" ht="12.75">
      <c r="X100" s="8" t="b">
        <v>0</v>
      </c>
      <c r="Y100" s="8" t="b">
        <v>0</v>
      </c>
      <c r="Z100" s="8" t="b">
        <v>0</v>
      </c>
    </row>
  </sheetData>
  <sheetProtection password="8987" sheet="1" objects="1" scenarios="1"/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MSPhotoEd.3" shapeId="46388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com2a</dc:creator>
  <cp:keywords/>
  <dc:description/>
  <cp:lastModifiedBy>com2a</cp:lastModifiedBy>
  <dcterms:created xsi:type="dcterms:W3CDTF">2011-09-16T15:15:02Z</dcterms:created>
  <dcterms:modified xsi:type="dcterms:W3CDTF">2011-09-20T11:17:43Z</dcterms:modified>
  <cp:category/>
  <cp:version/>
  <cp:contentType/>
  <cp:contentStatus/>
</cp:coreProperties>
</file>